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10461\Desktop\"/>
    </mc:Choice>
  </mc:AlternateContent>
  <bookViews>
    <workbookView xWindow="0" yWindow="0" windowWidth="14370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24" i="1" l="1"/>
  <c r="G120" i="1"/>
  <c r="G119" i="1" s="1"/>
  <c r="G117" i="1"/>
  <c r="G115" i="1"/>
  <c r="G114" i="1" s="1"/>
  <c r="G109" i="1"/>
  <c r="G103" i="1"/>
  <c r="G102" i="1"/>
  <c r="G99" i="1"/>
  <c r="G98" i="1" s="1"/>
  <c r="G94" i="1"/>
  <c r="G92" i="1"/>
  <c r="G90" i="1"/>
  <c r="G89" i="1" s="1"/>
  <c r="G81" i="1"/>
  <c r="G78" i="1"/>
  <c r="G77" i="1" s="1"/>
  <c r="G75" i="1"/>
  <c r="G74" i="1"/>
  <c r="G72" i="1"/>
  <c r="G69" i="1"/>
  <c r="G66" i="1"/>
  <c r="G63" i="1"/>
  <c r="G60" i="1"/>
  <c r="G59" i="1" s="1"/>
  <c r="G55" i="1"/>
  <c r="G54" i="1"/>
  <c r="G50" i="1"/>
  <c r="G46" i="1"/>
  <c r="G40" i="1"/>
  <c r="G39" i="1"/>
  <c r="G37" i="1"/>
  <c r="G36" i="1" s="1"/>
  <c r="G32" i="1"/>
  <c r="G31" i="1"/>
  <c r="G26" i="1"/>
  <c r="G23" i="1"/>
  <c r="G21" i="1"/>
  <c r="G17" i="1"/>
  <c r="G11" i="1" s="1"/>
  <c r="G15" i="1"/>
  <c r="G12" i="1"/>
  <c r="G88" i="1" l="1"/>
  <c r="G123" i="1"/>
  <c r="G10" i="1"/>
  <c r="G80" i="1"/>
  <c r="G128" i="1" l="1"/>
  <c r="G130" i="1" s="1"/>
  <c r="G126" i="1"/>
  <c r="G85" i="1"/>
  <c r="G87" i="1" s="1"/>
  <c r="G132" i="1" s="1"/>
  <c r="G133" i="1" s="1"/>
  <c r="G83" i="1"/>
  <c r="G131" i="1"/>
</calcChain>
</file>

<file path=xl/sharedStrings.xml><?xml version="1.0" encoding="utf-8"?>
<sst xmlns="http://schemas.openxmlformats.org/spreadsheetml/2006/main" count="261" uniqueCount="119">
  <si>
    <t>工事費内訳書</t>
  </si>
  <si>
    <t>住　　　　所</t>
  </si>
  <si>
    <t>商号又は名称</t>
  </si>
  <si>
    <t>代 表 者 名</t>
  </si>
  <si>
    <t>工 事 名</t>
  </si>
  <si>
    <t>Ｒ３波土　池ノ内谷他　美波・北河内他　砂防工事（担い手確保型）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</si>
  <si>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</si>
  <si>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</si>
  <si>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</si>
  <si>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</si>
  <si>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</si>
  <si>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</si>
  <si>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</si>
  <si>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</si>
  <si>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</si>
  <si>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</si>
  <si>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m3</t>
  </si>
  <si>
    <t>掘削</t>
  </si>
  <si>
    <t>路体盛土工</t>
  </si>
  <si>
    <t>路体(築堤)盛土
　流用土</t>
  </si>
  <si>
    <t>路床盛土工</t>
  </si>
  <si>
    <t>路床盛土</t>
  </si>
  <si>
    <t>法面整形工</t>
  </si>
  <si>
    <t>法面整形(切土部)</t>
  </si>
  <si>
    <t>m2</t>
  </si>
  <si>
    <t>残土処理工</t>
  </si>
  <si>
    <t>積込･運搬</t>
  </si>
  <si>
    <t>残土等処分</t>
  </si>
  <si>
    <t>作業土工　</t>
  </si>
  <si>
    <t>床掘B</t>
  </si>
  <si>
    <t>埋戻A</t>
  </si>
  <si>
    <t>埋戻D</t>
  </si>
  <si>
    <t>基面整正　</t>
  </si>
  <si>
    <t>構造物撤去工</t>
  </si>
  <si>
    <t>構造物取壊し工</t>
  </si>
  <si>
    <t>ｺﾝｸﾘｰﾄﾌﾞﾛｯｸ撤去
　運搬処分含む</t>
  </si>
  <si>
    <t>ｺﾝｸﾘｰﾄ取壊し運搬処理</t>
  </si>
  <si>
    <t>防護柵撤去･運搬処理</t>
  </si>
  <si>
    <t>m</t>
  </si>
  <si>
    <t>法面工</t>
  </si>
  <si>
    <t>植生工</t>
  </si>
  <si>
    <t>客土吹付</t>
  </si>
  <si>
    <t>擁壁工</t>
  </si>
  <si>
    <t>場所打擁壁工
　1号重力式擁壁</t>
  </si>
  <si>
    <t>基礎材</t>
  </si>
  <si>
    <t>ｺﾝｸﾘｰﾄ</t>
  </si>
  <si>
    <t>型枠</t>
  </si>
  <si>
    <t>目地板</t>
  </si>
  <si>
    <t>水抜ﾊﾟｲﾌﾟ</t>
  </si>
  <si>
    <t>場所打擁壁工
　転落防止柵基礎</t>
  </si>
  <si>
    <t>場所打擁壁工
　落石防護柵基礎</t>
  </si>
  <si>
    <t>石･ﾌﾞﾛｯｸ積(張)工</t>
  </si>
  <si>
    <t>ｺﾝｸﾘｰﾄﾌﾞﾛｯｸ工(ｺﾝｸﾘｰﾄﾌﾞﾛｯｸ積)</t>
  </si>
  <si>
    <t>ｺﾝｸﾘｰﾄﾌﾞﾛｯｸ基礎</t>
  </si>
  <si>
    <t>ｺﾝｸﾘｰﾄﾌﾞﾛｯｸ積</t>
  </si>
  <si>
    <t>天端ｺﾝｸﾘｰﾄ</t>
  </si>
  <si>
    <t>排水構造物工</t>
  </si>
  <si>
    <t>側溝工</t>
  </si>
  <si>
    <t>ﾌﾟﾚｷｬｽﾄU型側溝</t>
  </si>
  <si>
    <t>側溝蓋</t>
  </si>
  <si>
    <t>枚</t>
  </si>
  <si>
    <t>管渠工</t>
  </si>
  <si>
    <t>鉄筋ｺﾝｸﾘｰﾄ台付管</t>
  </si>
  <si>
    <t>均しｺﾝｸﾘｰﾄ</t>
  </si>
  <si>
    <t>集水桝･ﾏﾝﾎｰﾙ工</t>
  </si>
  <si>
    <t>現場打ち集水桝</t>
  </si>
  <si>
    <t>箇所</t>
  </si>
  <si>
    <t>蓋</t>
  </si>
  <si>
    <t>場所打水路工</t>
  </si>
  <si>
    <t>現場打水路　
　1号L型側溝</t>
  </si>
  <si>
    <t>現場打水路　
　2号L型側溝</t>
  </si>
  <si>
    <t>かご工　</t>
  </si>
  <si>
    <t>ふとんかご　</t>
  </si>
  <si>
    <t>防護柵工　</t>
  </si>
  <si>
    <t>路側防護柵工</t>
  </si>
  <si>
    <t>落石防護柵</t>
  </si>
  <si>
    <t>仮設工</t>
  </si>
  <si>
    <t>交通管理工</t>
  </si>
  <si>
    <t>交通誘導警備員
　B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</si>
  <si>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</si>
  <si>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</si>
  <si>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</si>
  <si>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</si>
  <si>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</si>
  <si>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</si>
  <si>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</si>
  <si>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</si>
  <si>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</si>
  <si>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斜面対策</t>
  </si>
  <si>
    <t>砂防土工</t>
  </si>
  <si>
    <t>埋戻し工</t>
  </si>
  <si>
    <t>埋戻し</t>
  </si>
  <si>
    <t>積込み</t>
  </si>
  <si>
    <t>土砂等運搬</t>
  </si>
  <si>
    <t>石積工</t>
  </si>
  <si>
    <t>練石積</t>
  </si>
  <si>
    <t>水抜きパイプ
　VP65</t>
  </si>
  <si>
    <t>防護柵工</t>
  </si>
  <si>
    <t>転落防止柵</t>
  </si>
  <si>
    <t>転落防止柵設置
　Co建込(W)</t>
  </si>
  <si>
    <t>転落防止柵設置
　基礎ﾌﾞﾛｯｸ用(C)</t>
  </si>
  <si>
    <t>基礎ブロック
　300*300*450</t>
  </si>
  <si>
    <t>個</t>
  </si>
  <si>
    <t>基礎材　</t>
  </si>
  <si>
    <t>立入防止柵　</t>
  </si>
  <si>
    <t>立入防止柵設置
　H1500</t>
  </si>
  <si>
    <t>基礎ブロック
　180*180*450</t>
  </si>
  <si>
    <t>舗装工</t>
  </si>
  <si>
    <t>平張ｺﾝｸﾘｰﾄ</t>
  </si>
  <si>
    <t>階段工</t>
  </si>
  <si>
    <t>2号階段工</t>
  </si>
  <si>
    <t>伐採工</t>
  </si>
  <si>
    <t>伐木･伐竹</t>
  </si>
  <si>
    <t>運搬処分</t>
  </si>
  <si>
    <t>t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</si>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</sst>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G11+G31+G36+G39+G54+G59+G74+G77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G12+G15+G17+G21+G23+G26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16</v>
      </c>
      <c r="F12" s="9">
        <v>4200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17</v>
      </c>
      <c r="E13" s="8" t="s">
        <v>16</v>
      </c>
      <c r="F13" s="9">
        <v>2300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17</v>
      </c>
      <c r="E14" s="8" t="s">
        <v>16</v>
      </c>
      <c r="F14" s="9">
        <v>1900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18</v>
      </c>
      <c r="D15" s="24"/>
      <c r="E15" s="8" t="s">
        <v>16</v>
      </c>
      <c r="F15" s="9">
        <v>40</v>
      </c>
      <c r="G15" s="11">
        <f>G16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16</v>
      </c>
      <c r="F16" s="9">
        <v>40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20</v>
      </c>
      <c r="D17" s="24"/>
      <c r="E17" s="8" t="s">
        <v>16</v>
      </c>
      <c r="F17" s="9">
        <v>200</v>
      </c>
      <c r="G17" s="11">
        <f>G18+G19+G20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21</v>
      </c>
      <c r="E18" s="8" t="s">
        <v>16</v>
      </c>
      <c r="F18" s="9">
        <v>120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21</v>
      </c>
      <c r="E19" s="8" t="s">
        <v>16</v>
      </c>
      <c r="F19" s="9">
        <v>40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21</v>
      </c>
      <c r="E20" s="8" t="s">
        <v>16</v>
      </c>
      <c r="F20" s="9">
        <v>40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24" t="s">
        <v>22</v>
      </c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23</v>
      </c>
      <c r="E22" s="8" t="s">
        <v>24</v>
      </c>
      <c r="F22" s="9">
        <v>760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24" t="s">
        <v>25</v>
      </c>
      <c r="D23" s="24"/>
      <c r="E23" s="8" t="s">
        <v>13</v>
      </c>
      <c r="F23" s="9">
        <v>1</v>
      </c>
      <c r="G23" s="11">
        <f>G24+G25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26</v>
      </c>
      <c r="E24" s="8" t="s">
        <v>16</v>
      </c>
      <c r="F24" s="9">
        <v>4500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27</v>
      </c>
      <c r="E25" s="8" t="s">
        <v>16</v>
      </c>
      <c r="F25" s="9">
        <v>4500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24" t="s">
        <v>28</v>
      </c>
      <c r="D26" s="24"/>
      <c r="E26" s="8" t="s">
        <v>13</v>
      </c>
      <c r="F26" s="9">
        <v>1</v>
      </c>
      <c r="G26" s="11">
        <f>G27+G28+G29+G30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29</v>
      </c>
      <c r="E27" s="8" t="s">
        <v>16</v>
      </c>
      <c r="F27" s="9">
        <v>440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30</v>
      </c>
      <c r="E28" s="8" t="s">
        <v>16</v>
      </c>
      <c r="F28" s="9">
        <v>30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31</v>
      </c>
      <c r="E29" s="8" t="s">
        <v>16</v>
      </c>
      <c r="F29" s="9">
        <v>160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32</v>
      </c>
      <c r="E30" s="8" t="s">
        <v>16</v>
      </c>
      <c r="F30" s="9">
        <v>330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24" t="s">
        <v>33</v>
      </c>
      <c r="C31" s="24"/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2</v>
      </c>
    </row>
    <row r="32" spans="1:10" ht="42" customHeight="1" x14ac:dyDescent="0.15">
      <c r="A32" s="6"/>
      <c r="B32" s="7"/>
      <c r="C32" s="24" t="s">
        <v>34</v>
      </c>
      <c r="D32" s="24"/>
      <c r="E32" s="8" t="s">
        <v>13</v>
      </c>
      <c r="F32" s="9">
        <v>1</v>
      </c>
      <c r="G32" s="11">
        <f>G33+G34+G35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35</v>
      </c>
      <c r="E33" s="8" t="s">
        <v>24</v>
      </c>
      <c r="F33" s="9">
        <v>291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36</v>
      </c>
      <c r="E34" s="8" t="s">
        <v>16</v>
      </c>
      <c r="F34" s="9">
        <v>10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37</v>
      </c>
      <c r="E35" s="8" t="s">
        <v>38</v>
      </c>
      <c r="F35" s="9">
        <v>16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24" t="s">
        <v>39</v>
      </c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24" t="s">
        <v>40</v>
      </c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41</v>
      </c>
      <c r="E38" s="8" t="s">
        <v>24</v>
      </c>
      <c r="F38" s="9">
        <v>760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24" t="s">
        <v>42</v>
      </c>
      <c r="C39" s="24"/>
      <c r="D39" s="24"/>
      <c r="E39" s="8" t="s">
        <v>13</v>
      </c>
      <c r="F39" s="9">
        <v>1</v>
      </c>
      <c r="G39" s="11">
        <f>G40+G46+G50</f>
        <v>0</v>
      </c>
      <c r="I39" s="13">
        <v>30</v>
      </c>
      <c r="J39" s="14">
        <v>2</v>
      </c>
    </row>
    <row r="40" spans="1:10" ht="42" customHeight="1" x14ac:dyDescent="0.15">
      <c r="A40" s="6"/>
      <c r="B40" s="7"/>
      <c r="C40" s="24" t="s">
        <v>43</v>
      </c>
      <c r="D40" s="24"/>
      <c r="E40" s="8" t="s">
        <v>13</v>
      </c>
      <c r="F40" s="9">
        <v>1</v>
      </c>
      <c r="G40" s="11">
        <f>G41+G42+G43+G44+G45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44</v>
      </c>
      <c r="E41" s="8" t="s">
        <v>24</v>
      </c>
      <c r="F41" s="9">
        <v>190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45</v>
      </c>
      <c r="E42" s="8" t="s">
        <v>16</v>
      </c>
      <c r="F42" s="9">
        <v>157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46</v>
      </c>
      <c r="E43" s="8" t="s">
        <v>24</v>
      </c>
      <c r="F43" s="9">
        <v>460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47</v>
      </c>
      <c r="E44" s="8" t="s">
        <v>24</v>
      </c>
      <c r="F44" s="9">
        <v>16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48</v>
      </c>
      <c r="E45" s="8" t="s">
        <v>38</v>
      </c>
      <c r="F45" s="9">
        <v>53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24" t="s">
        <v>49</v>
      </c>
      <c r="D46" s="24"/>
      <c r="E46" s="8" t="s">
        <v>13</v>
      </c>
      <c r="F46" s="9">
        <v>1</v>
      </c>
      <c r="G46" s="11">
        <f>G47+G48+G49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4" t="s">
        <v>44</v>
      </c>
      <c r="E47" s="8" t="s">
        <v>24</v>
      </c>
      <c r="F47" s="9">
        <v>6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45</v>
      </c>
      <c r="E48" s="8" t="s">
        <v>16</v>
      </c>
      <c r="F48" s="9">
        <v>2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46</v>
      </c>
      <c r="E49" s="8" t="s">
        <v>24</v>
      </c>
      <c r="F49" s="9">
        <v>19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24" t="s">
        <v>50</v>
      </c>
      <c r="D50" s="24"/>
      <c r="E50" s="8" t="s">
        <v>13</v>
      </c>
      <c r="F50" s="9">
        <v>1</v>
      </c>
      <c r="G50" s="11">
        <f>G51+G52+G53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44</v>
      </c>
      <c r="E51" s="8" t="s">
        <v>24</v>
      </c>
      <c r="F51" s="9">
        <v>24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45</v>
      </c>
      <c r="E52" s="8" t="s">
        <v>16</v>
      </c>
      <c r="F52" s="9">
        <v>56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46</v>
      </c>
      <c r="E53" s="8" t="s">
        <v>24</v>
      </c>
      <c r="F53" s="9">
        <v>140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24" t="s">
        <v>51</v>
      </c>
      <c r="C54" s="24"/>
      <c r="D54" s="24"/>
      <c r="E54" s="8" t="s">
        <v>13</v>
      </c>
      <c r="F54" s="9">
        <v>1</v>
      </c>
      <c r="G54" s="11">
        <f>G55</f>
        <v>0</v>
      </c>
      <c r="I54" s="13">
        <v>45</v>
      </c>
      <c r="J54" s="14">
        <v>2</v>
      </c>
    </row>
    <row r="55" spans="1:10" ht="42" customHeight="1" x14ac:dyDescent="0.15">
      <c r="A55" s="6"/>
      <c r="B55" s="7"/>
      <c r="C55" s="24" t="s">
        <v>52</v>
      </c>
      <c r="D55" s="24"/>
      <c r="E55" s="8" t="s">
        <v>13</v>
      </c>
      <c r="F55" s="9">
        <v>1</v>
      </c>
      <c r="G55" s="11">
        <f>G56+G57+G58</f>
        <v>0</v>
      </c>
      <c r="I55" s="13">
        <v>46</v>
      </c>
      <c r="J55" s="14">
        <v>3</v>
      </c>
    </row>
    <row r="56" spans="1:10" ht="42" customHeight="1" x14ac:dyDescent="0.15">
      <c r="A56" s="6"/>
      <c r="B56" s="7"/>
      <c r="C56" s="7"/>
      <c r="D56" s="24" t="s">
        <v>53</v>
      </c>
      <c r="E56" s="8" t="s">
        <v>38</v>
      </c>
      <c r="F56" s="9">
        <v>78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54</v>
      </c>
      <c r="E57" s="8" t="s">
        <v>24</v>
      </c>
      <c r="F57" s="9">
        <v>329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4" t="s">
        <v>55</v>
      </c>
      <c r="E58" s="8" t="s">
        <v>16</v>
      </c>
      <c r="F58" s="9">
        <v>1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24" t="s">
        <v>56</v>
      </c>
      <c r="C59" s="24"/>
      <c r="D59" s="24"/>
      <c r="E59" s="8" t="s">
        <v>13</v>
      </c>
      <c r="F59" s="9">
        <v>1</v>
      </c>
      <c r="G59" s="11">
        <f>G60+G63+G66+G69+G72</f>
        <v>0</v>
      </c>
      <c r="I59" s="13">
        <v>50</v>
      </c>
      <c r="J59" s="14">
        <v>2</v>
      </c>
    </row>
    <row r="60" spans="1:10" ht="42" customHeight="1" x14ac:dyDescent="0.15">
      <c r="A60" s="6"/>
      <c r="B60" s="7"/>
      <c r="C60" s="24" t="s">
        <v>57</v>
      </c>
      <c r="D60" s="24"/>
      <c r="E60" s="8" t="s">
        <v>13</v>
      </c>
      <c r="F60" s="9">
        <v>1</v>
      </c>
      <c r="G60" s="11">
        <f>G61+G62</f>
        <v>0</v>
      </c>
      <c r="I60" s="13">
        <v>51</v>
      </c>
      <c r="J60" s="14">
        <v>3</v>
      </c>
    </row>
    <row r="61" spans="1:10" ht="42" customHeight="1" x14ac:dyDescent="0.15">
      <c r="A61" s="6"/>
      <c r="B61" s="7"/>
      <c r="C61" s="7"/>
      <c r="D61" s="24" t="s">
        <v>58</v>
      </c>
      <c r="E61" s="8" t="s">
        <v>38</v>
      </c>
      <c r="F61" s="9">
        <v>91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7"/>
      <c r="D62" s="24" t="s">
        <v>59</v>
      </c>
      <c r="E62" s="8" t="s">
        <v>60</v>
      </c>
      <c r="F62" s="9">
        <v>182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24" t="s">
        <v>61</v>
      </c>
      <c r="D63" s="24"/>
      <c r="E63" s="8" t="s">
        <v>13</v>
      </c>
      <c r="F63" s="9">
        <v>1</v>
      </c>
      <c r="G63" s="11">
        <f>G64+G65</f>
        <v>0</v>
      </c>
      <c r="I63" s="13">
        <v>54</v>
      </c>
      <c r="J63" s="14">
        <v>3</v>
      </c>
    </row>
    <row r="64" spans="1:10" ht="42" customHeight="1" x14ac:dyDescent="0.15">
      <c r="A64" s="6"/>
      <c r="B64" s="7"/>
      <c r="C64" s="7"/>
      <c r="D64" s="24" t="s">
        <v>62</v>
      </c>
      <c r="E64" s="8" t="s">
        <v>38</v>
      </c>
      <c r="F64" s="9">
        <v>6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7"/>
      <c r="C65" s="7"/>
      <c r="D65" s="24" t="s">
        <v>63</v>
      </c>
      <c r="E65" s="8" t="s">
        <v>24</v>
      </c>
      <c r="F65" s="9">
        <v>3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7"/>
      <c r="C66" s="24" t="s">
        <v>64</v>
      </c>
      <c r="D66" s="24"/>
      <c r="E66" s="8" t="s">
        <v>13</v>
      </c>
      <c r="F66" s="9">
        <v>1</v>
      </c>
      <c r="G66" s="11">
        <f>G67+G68</f>
        <v>0</v>
      </c>
      <c r="I66" s="13">
        <v>57</v>
      </c>
      <c r="J66" s="14">
        <v>3</v>
      </c>
    </row>
    <row r="67" spans="1:10" ht="42" customHeight="1" x14ac:dyDescent="0.15">
      <c r="A67" s="6"/>
      <c r="B67" s="7"/>
      <c r="C67" s="7"/>
      <c r="D67" s="24" t="s">
        <v>65</v>
      </c>
      <c r="E67" s="8" t="s">
        <v>66</v>
      </c>
      <c r="F67" s="9">
        <v>2</v>
      </c>
      <c r="G67" s="12"/>
      <c r="I67" s="13">
        <v>58</v>
      </c>
      <c r="J67" s="14">
        <v>4</v>
      </c>
    </row>
    <row r="68" spans="1:10" ht="42" customHeight="1" x14ac:dyDescent="0.15">
      <c r="A68" s="6"/>
      <c r="B68" s="7"/>
      <c r="C68" s="7"/>
      <c r="D68" s="24" t="s">
        <v>67</v>
      </c>
      <c r="E68" s="8" t="s">
        <v>60</v>
      </c>
      <c r="F68" s="9">
        <v>2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7"/>
      <c r="C69" s="24" t="s">
        <v>68</v>
      </c>
      <c r="D69" s="24"/>
      <c r="E69" s="8" t="s">
        <v>13</v>
      </c>
      <c r="F69" s="9">
        <v>1</v>
      </c>
      <c r="G69" s="11">
        <f>G70+G71</f>
        <v>0</v>
      </c>
      <c r="I69" s="13">
        <v>60</v>
      </c>
      <c r="J69" s="14">
        <v>3</v>
      </c>
    </row>
    <row r="70" spans="1:10" ht="42" customHeight="1" x14ac:dyDescent="0.15">
      <c r="A70" s="6"/>
      <c r="B70" s="7"/>
      <c r="C70" s="7"/>
      <c r="D70" s="24" t="s">
        <v>69</v>
      </c>
      <c r="E70" s="8" t="s">
        <v>38</v>
      </c>
      <c r="F70" s="9">
        <v>78</v>
      </c>
      <c r="G70" s="12"/>
      <c r="I70" s="13">
        <v>61</v>
      </c>
      <c r="J70" s="14">
        <v>4</v>
      </c>
    </row>
    <row r="71" spans="1:10" ht="42" customHeight="1" x14ac:dyDescent="0.15">
      <c r="A71" s="6"/>
      <c r="B71" s="7"/>
      <c r="C71" s="7"/>
      <c r="D71" s="24" t="s">
        <v>70</v>
      </c>
      <c r="E71" s="8" t="s">
        <v>38</v>
      </c>
      <c r="F71" s="9">
        <v>45</v>
      </c>
      <c r="G71" s="12"/>
      <c r="I71" s="13">
        <v>62</v>
      </c>
      <c r="J71" s="14">
        <v>4</v>
      </c>
    </row>
    <row r="72" spans="1:10" ht="42" customHeight="1" x14ac:dyDescent="0.15">
      <c r="A72" s="6"/>
      <c r="B72" s="7"/>
      <c r="C72" s="24" t="s">
        <v>71</v>
      </c>
      <c r="D72" s="24"/>
      <c r="E72" s="8" t="s">
        <v>13</v>
      </c>
      <c r="F72" s="9">
        <v>1</v>
      </c>
      <c r="G72" s="11">
        <f>G73</f>
        <v>0</v>
      </c>
      <c r="I72" s="13">
        <v>63</v>
      </c>
      <c r="J72" s="14">
        <v>3</v>
      </c>
    </row>
    <row r="73" spans="1:10" ht="42" customHeight="1" x14ac:dyDescent="0.15">
      <c r="A73" s="6"/>
      <c r="B73" s="7"/>
      <c r="C73" s="7"/>
      <c r="D73" s="24" t="s">
        <v>72</v>
      </c>
      <c r="E73" s="8" t="s">
        <v>38</v>
      </c>
      <c r="F73" s="9">
        <v>2</v>
      </c>
      <c r="G73" s="12"/>
      <c r="I73" s="13">
        <v>64</v>
      </c>
      <c r="J73" s="14">
        <v>4</v>
      </c>
    </row>
    <row r="74" spans="1:10" ht="42" customHeight="1" x14ac:dyDescent="0.15">
      <c r="A74" s="6"/>
      <c r="B74" s="24" t="s">
        <v>73</v>
      </c>
      <c r="C74" s="24"/>
      <c r="D74" s="24"/>
      <c r="E74" s="8" t="s">
        <v>13</v>
      </c>
      <c r="F74" s="9">
        <v>1</v>
      </c>
      <c r="G74" s="11">
        <f>G75</f>
        <v>0</v>
      </c>
      <c r="I74" s="13">
        <v>65</v>
      </c>
      <c r="J74" s="14">
        <v>2</v>
      </c>
    </row>
    <row r="75" spans="1:10" ht="42" customHeight="1" x14ac:dyDescent="0.15">
      <c r="A75" s="6"/>
      <c r="B75" s="7"/>
      <c r="C75" s="24" t="s">
        <v>74</v>
      </c>
      <c r="D75" s="24"/>
      <c r="E75" s="8" t="s">
        <v>13</v>
      </c>
      <c r="F75" s="9">
        <v>1</v>
      </c>
      <c r="G75" s="11">
        <f>G76</f>
        <v>0</v>
      </c>
      <c r="I75" s="13">
        <v>66</v>
      </c>
      <c r="J75" s="14">
        <v>3</v>
      </c>
    </row>
    <row r="76" spans="1:10" ht="42" customHeight="1" x14ac:dyDescent="0.15">
      <c r="A76" s="6"/>
      <c r="B76" s="7"/>
      <c r="C76" s="7"/>
      <c r="D76" s="24" t="s">
        <v>75</v>
      </c>
      <c r="E76" s="8" t="s">
        <v>38</v>
      </c>
      <c r="F76" s="9">
        <v>65</v>
      </c>
      <c r="G76" s="12"/>
      <c r="I76" s="13">
        <v>67</v>
      </c>
      <c r="J76" s="14">
        <v>4</v>
      </c>
    </row>
    <row r="77" spans="1:10" ht="42" customHeight="1" x14ac:dyDescent="0.15">
      <c r="A77" s="6"/>
      <c r="B77" s="24" t="s">
        <v>76</v>
      </c>
      <c r="C77" s="24"/>
      <c r="D77" s="24"/>
      <c r="E77" s="8" t="s">
        <v>13</v>
      </c>
      <c r="F77" s="9">
        <v>1</v>
      </c>
      <c r="G77" s="11">
        <f>G78</f>
        <v>0</v>
      </c>
      <c r="I77" s="13">
        <v>68</v>
      </c>
      <c r="J77" s="14">
        <v>2</v>
      </c>
    </row>
    <row r="78" spans="1:10" ht="42" customHeight="1" x14ac:dyDescent="0.15">
      <c r="A78" s="6"/>
      <c r="B78" s="7"/>
      <c r="C78" s="24" t="s">
        <v>77</v>
      </c>
      <c r="D78" s="24"/>
      <c r="E78" s="8" t="s">
        <v>13</v>
      </c>
      <c r="F78" s="9">
        <v>1</v>
      </c>
      <c r="G78" s="11">
        <f>G79</f>
        <v>0</v>
      </c>
      <c r="I78" s="13">
        <v>69</v>
      </c>
      <c r="J78" s="14">
        <v>3</v>
      </c>
    </row>
    <row r="79" spans="1:10" ht="42" customHeight="1" x14ac:dyDescent="0.15">
      <c r="A79" s="6"/>
      <c r="B79" s="7"/>
      <c r="C79" s="7"/>
      <c r="D79" s="24" t="s">
        <v>78</v>
      </c>
      <c r="E79" s="8" t="s">
        <v>79</v>
      </c>
      <c r="F79" s="9">
        <v>50</v>
      </c>
      <c r="G79" s="12"/>
      <c r="I79" s="13">
        <v>70</v>
      </c>
      <c r="J79" s="14">
        <v>4</v>
      </c>
    </row>
    <row r="80" spans="1:10" ht="42" customHeight="1" x14ac:dyDescent="0.15">
      <c r="A80" s="23" t="s">
        <v>80</v>
      </c>
      <c r="B80" s="24"/>
      <c r="C80" s="24"/>
      <c r="D80" s="24"/>
      <c r="E80" s="8" t="s">
        <v>13</v>
      </c>
      <c r="F80" s="9">
        <v>1</v>
      </c>
      <c r="G80" s="11">
        <f>G11+G31+G36+G39+G54+G59+G74+G77</f>
        <v>0</v>
      </c>
      <c r="I80" s="13">
        <v>71</v>
      </c>
      <c r="J80" s="14"/>
    </row>
    <row r="81" spans="1:10" ht="42" customHeight="1" x14ac:dyDescent="0.15">
      <c r="A81" s="23" t="s">
        <v>81</v>
      </c>
      <c r="B81" s="24"/>
      <c r="C81" s="24"/>
      <c r="D81" s="24"/>
      <c r="E81" s="8" t="s">
        <v>13</v>
      </c>
      <c r="F81" s="9">
        <v>1</v>
      </c>
      <c r="G81" s="11">
        <f>G82</f>
        <v>0</v>
      </c>
      <c r="I81" s="13">
        <v>72</v>
      </c>
      <c r="J81" s="14">
        <v>200</v>
      </c>
    </row>
    <row r="82" spans="1:10" ht="42" customHeight="1" x14ac:dyDescent="0.15">
      <c r="A82" s="6"/>
      <c r="B82" s="24" t="s">
        <v>82</v>
      </c>
      <c r="C82" s="24"/>
      <c r="D82" s="24"/>
      <c r="E82" s="8" t="s">
        <v>13</v>
      </c>
      <c r="F82" s="9">
        <v>1</v>
      </c>
      <c r="G82" s="12"/>
      <c r="I82" s="13">
        <v>73</v>
      </c>
      <c r="J82" s="14"/>
    </row>
    <row r="83" spans="1:10" ht="42" customHeight="1" x14ac:dyDescent="0.15">
      <c r="A83" s="23" t="s">
        <v>83</v>
      </c>
      <c r="B83" s="24"/>
      <c r="C83" s="24"/>
      <c r="D83" s="24"/>
      <c r="E83" s="8" t="s">
        <v>13</v>
      </c>
      <c r="F83" s="9">
        <v>1</v>
      </c>
      <c r="G83" s="11">
        <f>G80+G81</f>
        <v>0</v>
      </c>
      <c r="I83" s="13">
        <v>74</v>
      </c>
      <c r="J83" s="14"/>
    </row>
    <row r="84" spans="1:10" ht="42" customHeight="1" x14ac:dyDescent="0.15">
      <c r="A84" s="6"/>
      <c r="B84" s="24" t="s">
        <v>84</v>
      </c>
      <c r="C84" s="24"/>
      <c r="D84" s="24"/>
      <c r="E84" s="8" t="s">
        <v>13</v>
      </c>
      <c r="F84" s="9">
        <v>1</v>
      </c>
      <c r="G84" s="12"/>
      <c r="I84" s="13">
        <v>75</v>
      </c>
      <c r="J84" s="14">
        <v>210</v>
      </c>
    </row>
    <row r="85" spans="1:10" ht="42" customHeight="1" x14ac:dyDescent="0.15">
      <c r="A85" s="23" t="s">
        <v>85</v>
      </c>
      <c r="B85" s="24"/>
      <c r="C85" s="24"/>
      <c r="D85" s="24"/>
      <c r="E85" s="8" t="s">
        <v>13</v>
      </c>
      <c r="F85" s="9">
        <v>1</v>
      </c>
      <c r="G85" s="11">
        <f>G80+G81+G84</f>
        <v>0</v>
      </c>
      <c r="I85" s="13">
        <v>76</v>
      </c>
      <c r="J85" s="14"/>
    </row>
    <row r="86" spans="1:10" ht="42" customHeight="1" x14ac:dyDescent="0.15">
      <c r="A86" s="6"/>
      <c r="B86" s="24" t="s">
        <v>86</v>
      </c>
      <c r="C86" s="24"/>
      <c r="D86" s="24"/>
      <c r="E86" s="8" t="s">
        <v>13</v>
      </c>
      <c r="F86" s="9">
        <v>1</v>
      </c>
      <c r="G86" s="12"/>
      <c r="I86" s="13">
        <v>77</v>
      </c>
      <c r="J86" s="14">
        <v>220</v>
      </c>
    </row>
    <row r="87" spans="1:10" ht="42" customHeight="1" x14ac:dyDescent="0.15">
      <c r="A87" s="23" t="s">
        <v>87</v>
      </c>
      <c r="B87" s="24"/>
      <c r="C87" s="24"/>
      <c r="D87" s="24"/>
      <c r="E87" s="8" t="s">
        <v>13</v>
      </c>
      <c r="F87" s="9">
        <v>1</v>
      </c>
      <c r="G87" s="11">
        <f>G85+G86</f>
        <v>0</v>
      </c>
      <c r="I87" s="13">
        <v>78</v>
      </c>
      <c r="J87" s="14"/>
    </row>
    <row r="88" spans="1:10" ht="42" customHeight="1" x14ac:dyDescent="0.15">
      <c r="A88" s="23" t="s">
        <v>88</v>
      </c>
      <c r="B88" s="24"/>
      <c r="C88" s="24"/>
      <c r="D88" s="24"/>
      <c r="E88" s="8" t="s">
        <v>13</v>
      </c>
      <c r="F88" s="9">
        <v>1</v>
      </c>
      <c r="G88" s="11">
        <f>G89+G98+G102+G114+G119</f>
        <v>0</v>
      </c>
      <c r="I88" s="13">
        <v>79</v>
      </c>
      <c r="J88" s="14">
        <v>1</v>
      </c>
    </row>
    <row r="89" spans="1:10" ht="42" customHeight="1" x14ac:dyDescent="0.15">
      <c r="A89" s="6"/>
      <c r="B89" s="24" t="s">
        <v>89</v>
      </c>
      <c r="C89" s="24"/>
      <c r="D89" s="24"/>
      <c r="E89" s="8" t="s">
        <v>13</v>
      </c>
      <c r="F89" s="9">
        <v>1</v>
      </c>
      <c r="G89" s="11">
        <f>G90+G92+G94</f>
        <v>0</v>
      </c>
      <c r="I89" s="13">
        <v>80</v>
      </c>
      <c r="J89" s="14">
        <v>2</v>
      </c>
    </row>
    <row r="90" spans="1:10" ht="42" customHeight="1" x14ac:dyDescent="0.15">
      <c r="A90" s="6"/>
      <c r="B90" s="7"/>
      <c r="C90" s="24" t="s">
        <v>15</v>
      </c>
      <c r="D90" s="24"/>
      <c r="E90" s="8" t="s">
        <v>16</v>
      </c>
      <c r="F90" s="9">
        <v>55</v>
      </c>
      <c r="G90" s="11">
        <f>G91</f>
        <v>0</v>
      </c>
      <c r="I90" s="13">
        <v>81</v>
      </c>
      <c r="J90" s="14">
        <v>3</v>
      </c>
    </row>
    <row r="91" spans="1:10" ht="42" customHeight="1" x14ac:dyDescent="0.15">
      <c r="A91" s="6"/>
      <c r="B91" s="7"/>
      <c r="C91" s="7"/>
      <c r="D91" s="24" t="s">
        <v>17</v>
      </c>
      <c r="E91" s="8" t="s">
        <v>13</v>
      </c>
      <c r="F91" s="9">
        <v>1</v>
      </c>
      <c r="G91" s="12"/>
      <c r="I91" s="13">
        <v>82</v>
      </c>
      <c r="J91" s="14">
        <v>4</v>
      </c>
    </row>
    <row r="92" spans="1:10" ht="42" customHeight="1" x14ac:dyDescent="0.15">
      <c r="A92" s="6"/>
      <c r="B92" s="7"/>
      <c r="C92" s="24" t="s">
        <v>90</v>
      </c>
      <c r="D92" s="24"/>
      <c r="E92" s="8" t="s">
        <v>13</v>
      </c>
      <c r="F92" s="9">
        <v>1</v>
      </c>
      <c r="G92" s="11">
        <f>G93</f>
        <v>0</v>
      </c>
      <c r="I92" s="13">
        <v>83</v>
      </c>
      <c r="J92" s="14">
        <v>3</v>
      </c>
    </row>
    <row r="93" spans="1:10" ht="42" customHeight="1" x14ac:dyDescent="0.15">
      <c r="A93" s="6"/>
      <c r="B93" s="7"/>
      <c r="C93" s="7"/>
      <c r="D93" s="24" t="s">
        <v>91</v>
      </c>
      <c r="E93" s="8" t="s">
        <v>13</v>
      </c>
      <c r="F93" s="9">
        <v>1</v>
      </c>
      <c r="G93" s="12"/>
      <c r="I93" s="13">
        <v>84</v>
      </c>
      <c r="J93" s="14">
        <v>4</v>
      </c>
    </row>
    <row r="94" spans="1:10" ht="42" customHeight="1" x14ac:dyDescent="0.15">
      <c r="A94" s="6"/>
      <c r="B94" s="7"/>
      <c r="C94" s="24" t="s">
        <v>25</v>
      </c>
      <c r="D94" s="24"/>
      <c r="E94" s="8" t="s">
        <v>13</v>
      </c>
      <c r="F94" s="9">
        <v>1</v>
      </c>
      <c r="G94" s="11">
        <f>G95+G96+G97</f>
        <v>0</v>
      </c>
      <c r="I94" s="13">
        <v>85</v>
      </c>
      <c r="J94" s="14">
        <v>3</v>
      </c>
    </row>
    <row r="95" spans="1:10" ht="42" customHeight="1" x14ac:dyDescent="0.15">
      <c r="A95" s="6"/>
      <c r="B95" s="7"/>
      <c r="C95" s="7"/>
      <c r="D95" s="24" t="s">
        <v>92</v>
      </c>
      <c r="E95" s="8" t="s">
        <v>16</v>
      </c>
      <c r="F95" s="9">
        <v>44</v>
      </c>
      <c r="G95" s="12"/>
      <c r="I95" s="13">
        <v>86</v>
      </c>
      <c r="J95" s="14">
        <v>4</v>
      </c>
    </row>
    <row r="96" spans="1:10" ht="42" customHeight="1" x14ac:dyDescent="0.15">
      <c r="A96" s="6"/>
      <c r="B96" s="7"/>
      <c r="C96" s="7"/>
      <c r="D96" s="24" t="s">
        <v>93</v>
      </c>
      <c r="E96" s="8" t="s">
        <v>13</v>
      </c>
      <c r="F96" s="9">
        <v>1</v>
      </c>
      <c r="G96" s="12"/>
      <c r="I96" s="13">
        <v>87</v>
      </c>
      <c r="J96" s="14">
        <v>4</v>
      </c>
    </row>
    <row r="97" spans="1:10" ht="42" customHeight="1" x14ac:dyDescent="0.15">
      <c r="A97" s="6"/>
      <c r="B97" s="7"/>
      <c r="C97" s="7"/>
      <c r="D97" s="24" t="s">
        <v>27</v>
      </c>
      <c r="E97" s="8" t="s">
        <v>13</v>
      </c>
      <c r="F97" s="9">
        <v>1</v>
      </c>
      <c r="G97" s="12"/>
      <c r="I97" s="13">
        <v>88</v>
      </c>
      <c r="J97" s="14">
        <v>4</v>
      </c>
    </row>
    <row r="98" spans="1:10" ht="42" customHeight="1" x14ac:dyDescent="0.15">
      <c r="A98" s="6"/>
      <c r="B98" s="24" t="s">
        <v>94</v>
      </c>
      <c r="C98" s="24"/>
      <c r="D98" s="24"/>
      <c r="E98" s="8" t="s">
        <v>13</v>
      </c>
      <c r="F98" s="9">
        <v>1</v>
      </c>
      <c r="G98" s="11">
        <f>G99</f>
        <v>0</v>
      </c>
      <c r="I98" s="13">
        <v>89</v>
      </c>
      <c r="J98" s="14">
        <v>2</v>
      </c>
    </row>
    <row r="99" spans="1:10" ht="42" customHeight="1" x14ac:dyDescent="0.15">
      <c r="A99" s="6"/>
      <c r="B99" s="7"/>
      <c r="C99" s="24" t="s">
        <v>94</v>
      </c>
      <c r="D99" s="24"/>
      <c r="E99" s="8" t="s">
        <v>13</v>
      </c>
      <c r="F99" s="9">
        <v>1</v>
      </c>
      <c r="G99" s="11">
        <f>G100+G101</f>
        <v>0</v>
      </c>
      <c r="I99" s="13">
        <v>90</v>
      </c>
      <c r="J99" s="14">
        <v>3</v>
      </c>
    </row>
    <row r="100" spans="1:10" ht="42" customHeight="1" x14ac:dyDescent="0.15">
      <c r="A100" s="6"/>
      <c r="B100" s="7"/>
      <c r="C100" s="7"/>
      <c r="D100" s="24" t="s">
        <v>95</v>
      </c>
      <c r="E100" s="8" t="s">
        <v>24</v>
      </c>
      <c r="F100" s="9">
        <v>18</v>
      </c>
      <c r="G100" s="12"/>
      <c r="I100" s="13">
        <v>91</v>
      </c>
      <c r="J100" s="14">
        <v>4</v>
      </c>
    </row>
    <row r="101" spans="1:10" ht="42" customHeight="1" x14ac:dyDescent="0.15">
      <c r="A101" s="6"/>
      <c r="B101" s="7"/>
      <c r="C101" s="7"/>
      <c r="D101" s="24" t="s">
        <v>96</v>
      </c>
      <c r="E101" s="8" t="s">
        <v>38</v>
      </c>
      <c r="F101" s="9">
        <v>1</v>
      </c>
      <c r="G101" s="12"/>
      <c r="I101" s="13">
        <v>92</v>
      </c>
      <c r="J101" s="14">
        <v>4</v>
      </c>
    </row>
    <row r="102" spans="1:10" ht="42" customHeight="1" x14ac:dyDescent="0.15">
      <c r="A102" s="6"/>
      <c r="B102" s="24" t="s">
        <v>97</v>
      </c>
      <c r="C102" s="24"/>
      <c r="D102" s="24"/>
      <c r="E102" s="8" t="s">
        <v>13</v>
      </c>
      <c r="F102" s="9">
        <v>1</v>
      </c>
      <c r="G102" s="11">
        <f>G103+G109</f>
        <v>0</v>
      </c>
      <c r="I102" s="13">
        <v>93</v>
      </c>
      <c r="J102" s="14">
        <v>2</v>
      </c>
    </row>
    <row r="103" spans="1:10" ht="42" customHeight="1" x14ac:dyDescent="0.15">
      <c r="A103" s="6"/>
      <c r="B103" s="7"/>
      <c r="C103" s="24" t="s">
        <v>98</v>
      </c>
      <c r="D103" s="24"/>
      <c r="E103" s="8" t="s">
        <v>13</v>
      </c>
      <c r="F103" s="9">
        <v>1</v>
      </c>
      <c r="G103" s="11">
        <f>G104+G105+G106+G107+G108</f>
        <v>0</v>
      </c>
      <c r="I103" s="13">
        <v>94</v>
      </c>
      <c r="J103" s="14">
        <v>3</v>
      </c>
    </row>
    <row r="104" spans="1:10" ht="42" customHeight="1" x14ac:dyDescent="0.15">
      <c r="A104" s="6"/>
      <c r="B104" s="7"/>
      <c r="C104" s="7"/>
      <c r="D104" s="24" t="s">
        <v>99</v>
      </c>
      <c r="E104" s="8" t="s">
        <v>38</v>
      </c>
      <c r="F104" s="9">
        <v>2</v>
      </c>
      <c r="G104" s="12"/>
      <c r="I104" s="13">
        <v>95</v>
      </c>
      <c r="J104" s="14">
        <v>4</v>
      </c>
    </row>
    <row r="105" spans="1:10" ht="42" customHeight="1" x14ac:dyDescent="0.15">
      <c r="A105" s="6"/>
      <c r="B105" s="7"/>
      <c r="C105" s="7"/>
      <c r="D105" s="24" t="s">
        <v>100</v>
      </c>
      <c r="E105" s="8" t="s">
        <v>38</v>
      </c>
      <c r="F105" s="9">
        <v>90</v>
      </c>
      <c r="G105" s="12"/>
      <c r="I105" s="13">
        <v>96</v>
      </c>
      <c r="J105" s="14">
        <v>4</v>
      </c>
    </row>
    <row r="106" spans="1:10" ht="42" customHeight="1" x14ac:dyDescent="0.15">
      <c r="A106" s="6"/>
      <c r="B106" s="7"/>
      <c r="C106" s="7"/>
      <c r="D106" s="24" t="s">
        <v>101</v>
      </c>
      <c r="E106" s="8" t="s">
        <v>102</v>
      </c>
      <c r="F106" s="9">
        <v>31</v>
      </c>
      <c r="G106" s="12"/>
      <c r="I106" s="13">
        <v>97</v>
      </c>
      <c r="J106" s="14">
        <v>4</v>
      </c>
    </row>
    <row r="107" spans="1:10" ht="42" customHeight="1" x14ac:dyDescent="0.15">
      <c r="A107" s="6"/>
      <c r="B107" s="7"/>
      <c r="C107" s="7"/>
      <c r="D107" s="24" t="s">
        <v>103</v>
      </c>
      <c r="E107" s="8" t="s">
        <v>24</v>
      </c>
      <c r="F107" s="9">
        <v>3</v>
      </c>
      <c r="G107" s="12"/>
      <c r="I107" s="13">
        <v>98</v>
      </c>
      <c r="J107" s="14">
        <v>4</v>
      </c>
    </row>
    <row r="108" spans="1:10" ht="42" customHeight="1" x14ac:dyDescent="0.15">
      <c r="A108" s="6"/>
      <c r="B108" s="7"/>
      <c r="C108" s="7"/>
      <c r="D108" s="24" t="s">
        <v>32</v>
      </c>
      <c r="E108" s="8" t="s">
        <v>24</v>
      </c>
      <c r="F108" s="9">
        <v>3</v>
      </c>
      <c r="G108" s="12"/>
      <c r="I108" s="13">
        <v>99</v>
      </c>
      <c r="J108" s="14">
        <v>4</v>
      </c>
    </row>
    <row r="109" spans="1:10" ht="42" customHeight="1" x14ac:dyDescent="0.15">
      <c r="A109" s="6"/>
      <c r="B109" s="7"/>
      <c r="C109" s="24" t="s">
        <v>104</v>
      </c>
      <c r="D109" s="24"/>
      <c r="E109" s="8" t="s">
        <v>13</v>
      </c>
      <c r="F109" s="9">
        <v>1</v>
      </c>
      <c r="G109" s="11">
        <f>G110+G111+G112+G113</f>
        <v>0</v>
      </c>
      <c r="I109" s="13">
        <v>100</v>
      </c>
      <c r="J109" s="14">
        <v>3</v>
      </c>
    </row>
    <row r="110" spans="1:10" ht="42" customHeight="1" x14ac:dyDescent="0.15">
      <c r="A110" s="6"/>
      <c r="B110" s="7"/>
      <c r="C110" s="7"/>
      <c r="D110" s="24" t="s">
        <v>105</v>
      </c>
      <c r="E110" s="8" t="s">
        <v>38</v>
      </c>
      <c r="F110" s="9">
        <v>65</v>
      </c>
      <c r="G110" s="12"/>
      <c r="I110" s="13">
        <v>101</v>
      </c>
      <c r="J110" s="14">
        <v>4</v>
      </c>
    </row>
    <row r="111" spans="1:10" ht="42" customHeight="1" x14ac:dyDescent="0.15">
      <c r="A111" s="6"/>
      <c r="B111" s="7"/>
      <c r="C111" s="7"/>
      <c r="D111" s="24" t="s">
        <v>106</v>
      </c>
      <c r="E111" s="8" t="s">
        <v>102</v>
      </c>
      <c r="F111" s="9">
        <v>34</v>
      </c>
      <c r="G111" s="12"/>
      <c r="I111" s="13">
        <v>102</v>
      </c>
      <c r="J111" s="14">
        <v>4</v>
      </c>
    </row>
    <row r="112" spans="1:10" ht="42" customHeight="1" x14ac:dyDescent="0.15">
      <c r="A112" s="6"/>
      <c r="B112" s="7"/>
      <c r="C112" s="7"/>
      <c r="D112" s="24" t="s">
        <v>103</v>
      </c>
      <c r="E112" s="8" t="s">
        <v>24</v>
      </c>
      <c r="F112" s="9">
        <v>1</v>
      </c>
      <c r="G112" s="12"/>
      <c r="I112" s="13">
        <v>103</v>
      </c>
      <c r="J112" s="14">
        <v>4</v>
      </c>
    </row>
    <row r="113" spans="1:10" ht="42" customHeight="1" x14ac:dyDescent="0.15">
      <c r="A113" s="6"/>
      <c r="B113" s="7"/>
      <c r="C113" s="7"/>
      <c r="D113" s="24" t="s">
        <v>32</v>
      </c>
      <c r="E113" s="8" t="s">
        <v>24</v>
      </c>
      <c r="F113" s="9">
        <v>1</v>
      </c>
      <c r="G113" s="12"/>
      <c r="I113" s="13">
        <v>104</v>
      </c>
      <c r="J113" s="14">
        <v>4</v>
      </c>
    </row>
    <row r="114" spans="1:10" ht="42" customHeight="1" x14ac:dyDescent="0.15">
      <c r="A114" s="6"/>
      <c r="B114" s="24" t="s">
        <v>107</v>
      </c>
      <c r="C114" s="24"/>
      <c r="D114" s="24"/>
      <c r="E114" s="8" t="s">
        <v>13</v>
      </c>
      <c r="F114" s="9">
        <v>1</v>
      </c>
      <c r="G114" s="11">
        <f>G115+G117</f>
        <v>0</v>
      </c>
      <c r="I114" s="13">
        <v>105</v>
      </c>
      <c r="J114" s="14">
        <v>2</v>
      </c>
    </row>
    <row r="115" spans="1:10" ht="42" customHeight="1" x14ac:dyDescent="0.15">
      <c r="A115" s="6"/>
      <c r="B115" s="7"/>
      <c r="C115" s="24" t="s">
        <v>108</v>
      </c>
      <c r="D115" s="24"/>
      <c r="E115" s="8" t="s">
        <v>13</v>
      </c>
      <c r="F115" s="9">
        <v>1</v>
      </c>
      <c r="G115" s="11">
        <f>G116</f>
        <v>0</v>
      </c>
      <c r="I115" s="13">
        <v>106</v>
      </c>
      <c r="J115" s="14">
        <v>3</v>
      </c>
    </row>
    <row r="116" spans="1:10" ht="42" customHeight="1" x14ac:dyDescent="0.15">
      <c r="A116" s="6"/>
      <c r="B116" s="7"/>
      <c r="C116" s="7"/>
      <c r="D116" s="24" t="s">
        <v>108</v>
      </c>
      <c r="E116" s="8" t="s">
        <v>38</v>
      </c>
      <c r="F116" s="9">
        <v>90</v>
      </c>
      <c r="G116" s="12"/>
      <c r="I116" s="13">
        <v>107</v>
      </c>
      <c r="J116" s="14">
        <v>4</v>
      </c>
    </row>
    <row r="117" spans="1:10" ht="42" customHeight="1" x14ac:dyDescent="0.15">
      <c r="A117" s="6"/>
      <c r="B117" s="7"/>
      <c r="C117" s="24" t="s">
        <v>109</v>
      </c>
      <c r="D117" s="24"/>
      <c r="E117" s="8" t="s">
        <v>13</v>
      </c>
      <c r="F117" s="9">
        <v>1</v>
      </c>
      <c r="G117" s="11">
        <f>G118</f>
        <v>0</v>
      </c>
      <c r="I117" s="13">
        <v>108</v>
      </c>
      <c r="J117" s="14">
        <v>3</v>
      </c>
    </row>
    <row r="118" spans="1:10" ht="42" customHeight="1" x14ac:dyDescent="0.15">
      <c r="A118" s="6"/>
      <c r="B118" s="7"/>
      <c r="C118" s="7"/>
      <c r="D118" s="24" t="s">
        <v>110</v>
      </c>
      <c r="E118" s="8" t="s">
        <v>38</v>
      </c>
      <c r="F118" s="10">
        <v>2.4</v>
      </c>
      <c r="G118" s="12"/>
      <c r="I118" s="13">
        <v>109</v>
      </c>
      <c r="J118" s="14">
        <v>4</v>
      </c>
    </row>
    <row r="119" spans="1:10" ht="42" customHeight="1" x14ac:dyDescent="0.15">
      <c r="A119" s="6"/>
      <c r="B119" s="24" t="s">
        <v>76</v>
      </c>
      <c r="C119" s="24"/>
      <c r="D119" s="24"/>
      <c r="E119" s="8" t="s">
        <v>13</v>
      </c>
      <c r="F119" s="9">
        <v>1</v>
      </c>
      <c r="G119" s="11">
        <f>G120</f>
        <v>0</v>
      </c>
      <c r="I119" s="13">
        <v>110</v>
      </c>
      <c r="J119" s="14">
        <v>2</v>
      </c>
    </row>
    <row r="120" spans="1:10" ht="42" customHeight="1" x14ac:dyDescent="0.15">
      <c r="A120" s="6"/>
      <c r="B120" s="7"/>
      <c r="C120" s="24" t="s">
        <v>111</v>
      </c>
      <c r="D120" s="24"/>
      <c r="E120" s="8" t="s">
        <v>13</v>
      </c>
      <c r="F120" s="9">
        <v>1</v>
      </c>
      <c r="G120" s="11">
        <f>G121+G122</f>
        <v>0</v>
      </c>
      <c r="I120" s="13">
        <v>111</v>
      </c>
      <c r="J120" s="14">
        <v>3</v>
      </c>
    </row>
    <row r="121" spans="1:10" ht="42" customHeight="1" x14ac:dyDescent="0.15">
      <c r="A121" s="6"/>
      <c r="B121" s="7"/>
      <c r="C121" s="7"/>
      <c r="D121" s="24" t="s">
        <v>112</v>
      </c>
      <c r="E121" s="8" t="s">
        <v>24</v>
      </c>
      <c r="F121" s="9">
        <v>90</v>
      </c>
      <c r="G121" s="12"/>
      <c r="I121" s="13">
        <v>112</v>
      </c>
      <c r="J121" s="14">
        <v>4</v>
      </c>
    </row>
    <row r="122" spans="1:10" ht="42" customHeight="1" x14ac:dyDescent="0.15">
      <c r="A122" s="6"/>
      <c r="B122" s="7"/>
      <c r="C122" s="7"/>
      <c r="D122" s="24" t="s">
        <v>113</v>
      </c>
      <c r="E122" s="8" t="s">
        <v>114</v>
      </c>
      <c r="F122" s="9">
        <v>2</v>
      </c>
      <c r="G122" s="12"/>
      <c r="I122" s="13">
        <v>113</v>
      </c>
      <c r="J122" s="14">
        <v>4</v>
      </c>
    </row>
    <row r="123" spans="1:10" ht="42" customHeight="1" x14ac:dyDescent="0.15">
      <c r="A123" s="23" t="s">
        <v>80</v>
      </c>
      <c r="B123" s="24"/>
      <c r="C123" s="24"/>
      <c r="D123" s="24"/>
      <c r="E123" s="8" t="s">
        <v>13</v>
      </c>
      <c r="F123" s="9">
        <v>1</v>
      </c>
      <c r="G123" s="11">
        <f>G89+G98+G102+G114+G119</f>
        <v>0</v>
      </c>
      <c r="I123" s="13">
        <v>114</v>
      </c>
      <c r="J123" s="14"/>
    </row>
    <row r="124" spans="1:10" ht="42" customHeight="1" x14ac:dyDescent="0.15">
      <c r="A124" s="23" t="s">
        <v>81</v>
      </c>
      <c r="B124" s="24"/>
      <c r="C124" s="24"/>
      <c r="D124" s="24"/>
      <c r="E124" s="8" t="s">
        <v>13</v>
      </c>
      <c r="F124" s="9">
        <v>1</v>
      </c>
      <c r="G124" s="11">
        <f>G125</f>
        <v>0</v>
      </c>
      <c r="I124" s="13">
        <v>115</v>
      </c>
      <c r="J124" s="14">
        <v>200</v>
      </c>
    </row>
    <row r="125" spans="1:10" ht="42" customHeight="1" x14ac:dyDescent="0.15">
      <c r="A125" s="6"/>
      <c r="B125" s="24" t="s">
        <v>82</v>
      </c>
      <c r="C125" s="24"/>
      <c r="D125" s="24"/>
      <c r="E125" s="8" t="s">
        <v>13</v>
      </c>
      <c r="F125" s="9">
        <v>1</v>
      </c>
      <c r="G125" s="12"/>
      <c r="I125" s="13">
        <v>116</v>
      </c>
      <c r="J125" s="14"/>
    </row>
    <row r="126" spans="1:10" ht="42" customHeight="1" x14ac:dyDescent="0.15">
      <c r="A126" s="23" t="s">
        <v>83</v>
      </c>
      <c r="B126" s="24"/>
      <c r="C126" s="24"/>
      <c r="D126" s="24"/>
      <c r="E126" s="8" t="s">
        <v>13</v>
      </c>
      <c r="F126" s="9">
        <v>1</v>
      </c>
      <c r="G126" s="11">
        <f>G123+G124</f>
        <v>0</v>
      </c>
      <c r="I126" s="13">
        <v>117</v>
      </c>
      <c r="J126" s="14"/>
    </row>
    <row r="127" spans="1:10" ht="42" customHeight="1" x14ac:dyDescent="0.15">
      <c r="A127" s="6"/>
      <c r="B127" s="24" t="s">
        <v>84</v>
      </c>
      <c r="C127" s="24"/>
      <c r="D127" s="24"/>
      <c r="E127" s="8" t="s">
        <v>13</v>
      </c>
      <c r="F127" s="9">
        <v>1</v>
      </c>
      <c r="G127" s="12"/>
      <c r="I127" s="13">
        <v>118</v>
      </c>
      <c r="J127" s="14">
        <v>210</v>
      </c>
    </row>
    <row r="128" spans="1:10" ht="42" customHeight="1" x14ac:dyDescent="0.15">
      <c r="A128" s="23" t="s">
        <v>85</v>
      </c>
      <c r="B128" s="24"/>
      <c r="C128" s="24"/>
      <c r="D128" s="24"/>
      <c r="E128" s="8" t="s">
        <v>13</v>
      </c>
      <c r="F128" s="9">
        <v>1</v>
      </c>
      <c r="G128" s="11">
        <f>G123+G124+G127</f>
        <v>0</v>
      </c>
      <c r="I128" s="13">
        <v>119</v>
      </c>
      <c r="J128" s="14"/>
    </row>
    <row r="129" spans="1:10" ht="42" customHeight="1" x14ac:dyDescent="0.15">
      <c r="A129" s="6"/>
      <c r="B129" s="24" t="s">
        <v>86</v>
      </c>
      <c r="C129" s="24"/>
      <c r="D129" s="24"/>
      <c r="E129" s="8" t="s">
        <v>13</v>
      </c>
      <c r="F129" s="9">
        <v>1</v>
      </c>
      <c r="G129" s="12"/>
      <c r="I129" s="13">
        <v>120</v>
      </c>
      <c r="J129" s="14">
        <v>220</v>
      </c>
    </row>
    <row r="130" spans="1:10" ht="42" customHeight="1" x14ac:dyDescent="0.15">
      <c r="A130" s="23" t="s">
        <v>87</v>
      </c>
      <c r="B130" s="24"/>
      <c r="C130" s="24"/>
      <c r="D130" s="24"/>
      <c r="E130" s="8" t="s">
        <v>13</v>
      </c>
      <c r="F130" s="9">
        <v>1</v>
      </c>
      <c r="G130" s="11">
        <f>G128+G129</f>
        <v>0</v>
      </c>
      <c r="I130" s="13">
        <v>121</v>
      </c>
      <c r="J130" s="14"/>
    </row>
    <row r="131" spans="1:10" ht="42" customHeight="1" x14ac:dyDescent="0.15">
      <c r="A131" s="23" t="s">
        <v>115</v>
      </c>
      <c r="B131" s="24"/>
      <c r="C131" s="24"/>
      <c r="D131" s="24"/>
      <c r="E131" s="8" t="s">
        <v>13</v>
      </c>
      <c r="F131" s="9">
        <v>1</v>
      </c>
      <c r="G131" s="11">
        <f>G80+G123</f>
        <v>0</v>
      </c>
      <c r="I131" s="13">
        <v>122</v>
      </c>
      <c r="J131" s="14">
        <v>20</v>
      </c>
    </row>
    <row r="132" spans="1:10" ht="42" customHeight="1" x14ac:dyDescent="0.15">
      <c r="A132" s="23" t="s">
        <v>116</v>
      </c>
      <c r="B132" s="24"/>
      <c r="C132" s="24"/>
      <c r="D132" s="24"/>
      <c r="E132" s="8" t="s">
        <v>13</v>
      </c>
      <c r="F132" s="9">
        <v>1</v>
      </c>
      <c r="G132" s="11">
        <f>G87+G130</f>
        <v>0</v>
      </c>
      <c r="I132" s="13">
        <v>123</v>
      </c>
      <c r="J132" s="14">
        <v>30</v>
      </c>
    </row>
    <row r="133" spans="1:10" ht="42" customHeight="1" x14ac:dyDescent="0.15">
      <c r="A133" s="25" t="s">
        <v>117</v>
      </c>
      <c r="B133" s="26"/>
      <c r="C133" s="26"/>
      <c r="D133" s="26"/>
      <c r="E133" s="15" t="s">
        <v>118</v>
      </c>
      <c r="F133" s="16" t="s">
        <v>118</v>
      </c>
      <c r="G133" s="17">
        <f>G132</f>
        <v>0</v>
      </c>
      <c r="I133" s="18">
        <v>124</v>
      </c>
      <c r="J133" s="18">
        <v>90</v>
      </c>
    </row>
  </sheetData>
  <sheetProtection sheet="1"/>
  <mergeCells count="130">
    <mergeCell ref="B129:D129"/>
    <mergeCell ref="A130:D130"/>
    <mergeCell ref="A131:D131"/>
    <mergeCell ref="A132:D132"/>
    <mergeCell ref="A133:D133"/>
    <mergeCell ref="A124:D124"/>
    <mergeCell ref="B125:D125"/>
    <mergeCell ref="A126:D126"/>
    <mergeCell ref="B127:D127"/>
    <mergeCell ref="A128:D128"/>
    <mergeCell ref="B119:D119"/>
    <mergeCell ref="C120:D120"/>
    <mergeCell ref="D121"/>
    <mergeCell ref="D122"/>
    <mergeCell ref="A123:D123"/>
    <mergeCell ref="B114:D114"/>
    <mergeCell ref="C115:D115"/>
    <mergeCell ref="D116"/>
    <mergeCell ref="C117:D117"/>
    <mergeCell ref="D118"/>
    <mergeCell ref="C109:D109"/>
    <mergeCell ref="D110"/>
    <mergeCell ref="D111"/>
    <mergeCell ref="D112"/>
    <mergeCell ref="D113"/>
    <mergeCell ref="D104"/>
    <mergeCell ref="D105"/>
    <mergeCell ref="D106"/>
    <mergeCell ref="D107"/>
    <mergeCell ref="D108"/>
    <mergeCell ref="C99:D99"/>
    <mergeCell ref="D100"/>
    <mergeCell ref="D101"/>
    <mergeCell ref="B102:D102"/>
    <mergeCell ref="C103:D103"/>
    <mergeCell ref="C94:D94"/>
    <mergeCell ref="D95"/>
    <mergeCell ref="D96"/>
    <mergeCell ref="D97"/>
    <mergeCell ref="B98:D98"/>
    <mergeCell ref="B89:D89"/>
    <mergeCell ref="C90:D90"/>
    <mergeCell ref="D91"/>
    <mergeCell ref="C92:D92"/>
    <mergeCell ref="D93"/>
    <mergeCell ref="B84:D84"/>
    <mergeCell ref="A85:D85"/>
    <mergeCell ref="B86:D86"/>
    <mergeCell ref="A87:D87"/>
    <mergeCell ref="A88:D88"/>
    <mergeCell ref="D79"/>
    <mergeCell ref="A80:D80"/>
    <mergeCell ref="A81:D81"/>
    <mergeCell ref="B82:D82"/>
    <mergeCell ref="A83:D83"/>
    <mergeCell ref="B74:D74"/>
    <mergeCell ref="C75:D75"/>
    <mergeCell ref="D76"/>
    <mergeCell ref="B77:D77"/>
    <mergeCell ref="C78:D78"/>
    <mergeCell ref="C69:D69"/>
    <mergeCell ref="D70"/>
    <mergeCell ref="D71"/>
    <mergeCell ref="C72:D72"/>
    <mergeCell ref="D73"/>
    <mergeCell ref="D64"/>
    <mergeCell ref="D65"/>
    <mergeCell ref="C66:D66"/>
    <mergeCell ref="D67"/>
    <mergeCell ref="D68"/>
    <mergeCell ref="B59:D59"/>
    <mergeCell ref="C60:D60"/>
    <mergeCell ref="D61"/>
    <mergeCell ref="D62"/>
    <mergeCell ref="C63:D63"/>
    <mergeCell ref="B54:D54"/>
    <mergeCell ref="C55:D55"/>
    <mergeCell ref="D56"/>
    <mergeCell ref="D57"/>
    <mergeCell ref="D58"/>
    <mergeCell ref="D49"/>
    <mergeCell ref="C50:D50"/>
    <mergeCell ref="D51"/>
    <mergeCell ref="D52"/>
    <mergeCell ref="D53"/>
    <mergeCell ref="D44"/>
    <mergeCell ref="D45"/>
    <mergeCell ref="C46:D46"/>
    <mergeCell ref="D47"/>
    <mergeCell ref="D48"/>
    <mergeCell ref="B39:D39"/>
    <mergeCell ref="C40:D40"/>
    <mergeCell ref="D41"/>
    <mergeCell ref="D42"/>
    <mergeCell ref="D43"/>
    <mergeCell ref="D34"/>
    <mergeCell ref="D35"/>
    <mergeCell ref="B36:D36"/>
    <mergeCell ref="C37:D37"/>
    <mergeCell ref="D38"/>
    <mergeCell ref="D29"/>
    <mergeCell ref="D30"/>
    <mergeCell ref="B31:D31"/>
    <mergeCell ref="C32:D32"/>
    <mergeCell ref="D33"/>
    <mergeCell ref="D24"/>
    <mergeCell ref="D25"/>
    <mergeCell ref="C26:D26"/>
    <mergeCell ref="D27"/>
    <mergeCell ref="D28"/>
    <mergeCell ref="D19"/>
    <mergeCell ref="D20"/>
    <mergeCell ref="C21:D21"/>
    <mergeCell ref="D22"/>
    <mergeCell ref="C23:D23"/>
    <mergeCell ref="D14"/>
    <mergeCell ref="C15: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shouno tsuyoshi</cp:lastModifiedBy>
  <dcterms:created xsi:type="dcterms:W3CDTF">2021-06-01T07:17:01Z</dcterms:created>
  <dcterms:modified xsi:type="dcterms:W3CDTF">2021-06-01T07:17:09Z</dcterms:modified>
</cp:coreProperties>
</file>